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ide\Downloads\"/>
    </mc:Choice>
  </mc:AlternateContent>
  <xr:revisionPtr revIDLastSave="0" documentId="8_{AAA64F68-79FD-49EC-97FF-3C62B021BC7E}" xr6:coauthVersionLast="47" xr6:coauthVersionMax="47" xr10:uidLastSave="{00000000-0000-0000-0000-000000000000}"/>
  <bookViews>
    <workbookView xWindow="28690" yWindow="-50" windowWidth="29020" windowHeight="15700" xr2:uid="{00000000-000D-0000-FFFF-FFFF00000000}"/>
  </bookViews>
  <sheets>
    <sheet name="Worksheet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  <c r="H4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" i="1"/>
  <c r="F2" i="1"/>
  <c r="F3" i="1" s="1"/>
  <c r="F4" i="1" s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2" i="1"/>
  <c r="J9" i="1" l="1"/>
  <c r="J6" i="1"/>
  <c r="J19" i="1"/>
  <c r="J16" i="1"/>
  <c r="J18" i="1"/>
  <c r="J17" i="1"/>
  <c r="J15" i="1"/>
  <c r="J13" i="1"/>
  <c r="J8" i="1"/>
  <c r="J7" i="1"/>
  <c r="J3" i="1"/>
  <c r="J12" i="1"/>
  <c r="J11" i="1"/>
  <c r="J10" i="1"/>
  <c r="J14" i="1"/>
  <c r="J5" i="1"/>
  <c r="J20" i="1"/>
  <c r="J4" i="1"/>
  <c r="J2" i="1"/>
</calcChain>
</file>

<file path=xl/sharedStrings.xml><?xml version="1.0" encoding="utf-8"?>
<sst xmlns="http://schemas.openxmlformats.org/spreadsheetml/2006/main" count="31" uniqueCount="31">
  <si>
    <t>Periode</t>
  </si>
  <si>
    <t>Tgl Jatuh Tempo</t>
  </si>
  <si>
    <t>Bagi Hasil</t>
  </si>
  <si>
    <t>Pokok Pinjaman</t>
  </si>
  <si>
    <t>Angsuran/Bulan</t>
  </si>
  <si>
    <t>Sisa Pinjaman</t>
  </si>
  <si>
    <t>Bayar Bagi Hasil</t>
  </si>
  <si>
    <t>Bayar Pokok Pinjaman</t>
  </si>
  <si>
    <t>Bayar PPh</t>
  </si>
  <si>
    <t>Total Terima</t>
  </si>
  <si>
    <t>Tgl Terima</t>
  </si>
  <si>
    <t>NoBukti Terima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</si>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</sst>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" fontId="0" fillId="0" borderId="0" xfId="0" applyNumberFormat="1"/>
    <xf numFmtId="14" fontId="0" fillId="0" borderId="0" xfId="0" applyNumberFormat="1"/>
  </cellXfs>
  <cellStyles count="2">
    <cellStyle name="Normal" xfId="0" builtinId="0"/>
    <cellStyle name="Normal 3" xfId="1" xr:uid="{D78B6ECF-8207-41E7-AF25-6C0BEE06355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20" workbookViewId="0">
      <selection activeCell="L55" sqref="L55"/>
    </sheetView>
  </sheetViews>
  <sheetFormatPr defaultRowHeight="14.5" x14ac:dyDescent="0.35"/>
  <cols>
    <col min="1" max="1" width="13.54296875" customWidth="1"/>
    <col min="2" max="2" width="13.7265625" customWidth="1"/>
    <col min="3" max="3" width="11" customWidth="1"/>
    <col min="4" max="4" width="12.26953125" bestFit="1" customWidth="1"/>
    <col min="5" max="5" width="16.81640625" customWidth="1"/>
    <col min="6" max="6" width="12.1796875" bestFit="1" customWidth="1"/>
    <col min="7" max="7" width="14" bestFit="1" customWidth="1"/>
    <col min="8" max="8" width="20.7265625" customWidth="1"/>
    <col min="9" max="9" width="11.81640625" customWidth="1"/>
    <col min="10" max="10" width="11.26953125" bestFit="1" customWidth="1"/>
    <col min="11" max="11" width="10.90625" customWidth="1"/>
    <col min="12" max="12" width="15.08984375" customWidth="1"/>
  </cols>
  <sheetData>
    <row r="1" spans="1:12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5">
      <c r="A2">
        <v>202301</v>
      </c>
      <c r="B2" s="2">
        <v>44946</v>
      </c>
      <c r="C2" s="1">
        <v>72704990.761594087</v>
      </c>
      <c r="D2" s="1">
        <v>60282509.238405921</v>
      </c>
      <c r="E2" s="1">
        <f>C2+D2</f>
        <v>132987500</v>
      </c>
      <c r="F2" s="1">
        <f>5400000000-D2</f>
        <v>5339717490.7615938</v>
      </c>
      <c r="G2" s="1">
        <f>C2*90%</f>
        <v>65434491.685434677</v>
      </c>
      <c r="H2" s="1">
        <f>D2</f>
        <v>60282509.238405921</v>
      </c>
      <c r="I2">
        <f>C2*10%</f>
        <v>7270499.0761594092</v>
      </c>
      <c r="J2" s="1">
        <f>H2+G2</f>
        <v>125717000.9238406</v>
      </c>
      <c r="K2" s="2">
        <f>B2</f>
        <v>44946</v>
      </c>
      <c r="L2" t="s">
        <v>12</v>
      </c>
    </row>
    <row r="3" spans="1:12" x14ac:dyDescent="0.35">
      <c r="A3">
        <v>202302</v>
      </c>
      <c r="B3" s="2">
        <v>44977</v>
      </c>
      <c r="C3" s="1">
        <v>71930765.754394606</v>
      </c>
      <c r="D3" s="1">
        <v>61056734.245605394</v>
      </c>
      <c r="E3" s="1">
        <f t="shared" ref="E3:E61" si="0">C3+D3</f>
        <v>132987500</v>
      </c>
      <c r="F3" s="1">
        <f>F2-D3</f>
        <v>5278660756.5159883</v>
      </c>
      <c r="G3" s="1">
        <f t="shared" ref="G3:G61" si="1">C3*90%</f>
        <v>64737689.178955145</v>
      </c>
      <c r="H3" s="1">
        <f t="shared" ref="H3:H61" si="2">D3</f>
        <v>61056734.245605394</v>
      </c>
      <c r="I3">
        <f t="shared" ref="I3:I61" si="3">C3*10%</f>
        <v>7193076.5754394606</v>
      </c>
      <c r="J3" s="1">
        <f t="shared" ref="J3:J61" si="4">H3+G3</f>
        <v>125794423.42456055</v>
      </c>
      <c r="K3" s="2">
        <f t="shared" ref="K3:K61" si="5">B3</f>
        <v>44977</v>
      </c>
      <c r="L3" t="s">
        <v>13</v>
      </c>
    </row>
    <row r="4" spans="1:12" x14ac:dyDescent="0.35">
      <c r="A4">
        <v>202303</v>
      </c>
      <c r="B4" s="2">
        <v>45005</v>
      </c>
      <c r="C4" s="1">
        <v>71146597.160417706</v>
      </c>
      <c r="D4" s="1">
        <v>61840902.839582294</v>
      </c>
      <c r="E4" s="1">
        <f t="shared" si="0"/>
        <v>132987500</v>
      </c>
      <c r="F4" s="1">
        <f t="shared" ref="F4:F61" si="6">F3-D4</f>
        <v>5216819853.6764059</v>
      </c>
      <c r="G4" s="1">
        <f t="shared" si="1"/>
        <v>64031937.44437594</v>
      </c>
      <c r="H4" s="1">
        <f t="shared" si="2"/>
        <v>61840902.839582294</v>
      </c>
      <c r="I4">
        <f t="shared" si="3"/>
        <v>7114659.7160417708</v>
      </c>
      <c r="J4" s="1">
        <f t="shared" si="4"/>
        <v>125872840.28395823</v>
      </c>
      <c r="K4" s="2">
        <f t="shared" si="5"/>
        <v>45005</v>
      </c>
      <c r="L4" t="s">
        <v>14</v>
      </c>
    </row>
    <row r="5" spans="1:12" x14ac:dyDescent="0.35">
      <c r="A5">
        <v>202304</v>
      </c>
      <c r="B5" s="2">
        <v>45036</v>
      </c>
      <c r="C5" s="1">
        <v>70352357.271416947</v>
      </c>
      <c r="D5" s="1">
        <v>62635142.728583053</v>
      </c>
      <c r="E5" s="1">
        <f t="shared" si="0"/>
        <v>132987500</v>
      </c>
      <c r="F5" s="1">
        <f t="shared" si="6"/>
        <v>5154184710.9478226</v>
      </c>
      <c r="G5" s="1">
        <f t="shared" si="1"/>
        <v>63317121.544275254</v>
      </c>
      <c r="H5" s="1">
        <f t="shared" si="2"/>
        <v>62635142.728583053</v>
      </c>
      <c r="I5">
        <f t="shared" si="3"/>
        <v>7035235.7271416951</v>
      </c>
      <c r="J5" s="1">
        <f t="shared" si="4"/>
        <v>125952264.27285831</v>
      </c>
      <c r="K5" s="2">
        <f t="shared" si="5"/>
        <v>45036</v>
      </c>
      <c r="L5" t="s">
        <v>15</v>
      </c>
    </row>
    <row r="6" spans="1:12" x14ac:dyDescent="0.35">
      <c r="A6">
        <v>202305</v>
      </c>
      <c r="B6" s="2">
        <v>45066</v>
      </c>
      <c r="C6" s="1">
        <v>69547916.738953471</v>
      </c>
      <c r="D6" s="1">
        <v>63439583.261046521</v>
      </c>
      <c r="E6" s="1">
        <f t="shared" si="0"/>
        <v>132987500</v>
      </c>
      <c r="F6" s="1">
        <f t="shared" si="6"/>
        <v>5090745127.6867762</v>
      </c>
      <c r="G6" s="1">
        <f t="shared" si="1"/>
        <v>62593125.065058127</v>
      </c>
      <c r="H6" s="1">
        <f t="shared" si="2"/>
        <v>63439583.261046521</v>
      </c>
      <c r="I6">
        <f t="shared" si="3"/>
        <v>6954791.6738953479</v>
      </c>
      <c r="J6" s="1">
        <f t="shared" si="4"/>
        <v>126032708.32610464</v>
      </c>
      <c r="K6" s="2">
        <f t="shared" si="5"/>
        <v>45066</v>
      </c>
      <c r="L6" t="s">
        <v>16</v>
      </c>
    </row>
    <row r="7" spans="1:12" x14ac:dyDescent="0.35">
      <c r="A7">
        <v>202306</v>
      </c>
      <c r="B7" s="2">
        <v>45097</v>
      </c>
      <c r="C7" s="1">
        <v>68733144.553330451</v>
      </c>
      <c r="D7" s="1">
        <v>64254355.446669549</v>
      </c>
      <c r="E7" s="1">
        <f t="shared" si="0"/>
        <v>132987500</v>
      </c>
      <c r="F7" s="1">
        <f t="shared" si="6"/>
        <v>5026490772.2401066</v>
      </c>
      <c r="G7" s="1">
        <f t="shared" si="1"/>
        <v>61859830.097997405</v>
      </c>
      <c r="H7" s="1">
        <f t="shared" si="2"/>
        <v>64254355.446669549</v>
      </c>
      <c r="I7">
        <f t="shared" si="3"/>
        <v>6873314.4553330457</v>
      </c>
      <c r="J7" s="1">
        <f t="shared" si="4"/>
        <v>126114185.54466695</v>
      </c>
      <c r="K7" s="2">
        <f t="shared" si="5"/>
        <v>45097</v>
      </c>
      <c r="L7" t="s">
        <v>17</v>
      </c>
    </row>
    <row r="8" spans="1:12" x14ac:dyDescent="0.35">
      <c r="A8">
        <v>202307</v>
      </c>
      <c r="B8" s="2">
        <v>45127</v>
      </c>
      <c r="C8" s="1">
        <v>67907908.022257164</v>
      </c>
      <c r="D8" s="1">
        <v>65079591.977742836</v>
      </c>
      <c r="E8" s="1">
        <f t="shared" si="0"/>
        <v>132987500</v>
      </c>
      <c r="F8" s="1">
        <f t="shared" si="6"/>
        <v>4961411180.2623634</v>
      </c>
      <c r="G8" s="1">
        <f t="shared" si="1"/>
        <v>61117117.220031448</v>
      </c>
      <c r="H8" s="1">
        <f t="shared" si="2"/>
        <v>65079591.977742836</v>
      </c>
      <c r="I8">
        <f t="shared" si="3"/>
        <v>6790790.8022257164</v>
      </c>
      <c r="J8" s="1">
        <f t="shared" si="4"/>
        <v>126196709.19777429</v>
      </c>
      <c r="K8" s="2">
        <f t="shared" si="5"/>
        <v>45127</v>
      </c>
      <c r="L8" t="s">
        <v>18</v>
      </c>
    </row>
    <row r="9" spans="1:12" x14ac:dyDescent="0.35">
      <c r="A9">
        <v>202308</v>
      </c>
      <c r="B9" s="2">
        <v>45158</v>
      </c>
      <c r="C9" s="1">
        <v>67072072.749238916</v>
      </c>
      <c r="D9" s="1">
        <v>65915427.250761084</v>
      </c>
      <c r="E9" s="1">
        <f t="shared" si="0"/>
        <v>132987500</v>
      </c>
      <c r="F9" s="1">
        <f t="shared" si="6"/>
        <v>4895495753.0116024</v>
      </c>
      <c r="G9" s="1">
        <f t="shared" si="1"/>
        <v>60364865.474315025</v>
      </c>
      <c r="H9" s="1">
        <f t="shared" si="2"/>
        <v>65915427.250761084</v>
      </c>
      <c r="I9">
        <f t="shared" si="3"/>
        <v>6707207.2749238918</v>
      </c>
      <c r="J9" s="1">
        <f t="shared" si="4"/>
        <v>126280292.72507611</v>
      </c>
      <c r="K9" s="2">
        <f t="shared" si="5"/>
        <v>45158</v>
      </c>
      <c r="L9" t="s">
        <v>19</v>
      </c>
    </row>
    <row r="10" spans="1:12" x14ac:dyDescent="0.35">
      <c r="A10">
        <v>202309</v>
      </c>
      <c r="B10" s="2">
        <v>45189</v>
      </c>
      <c r="C10" s="1">
        <v>66225502.61168956</v>
      </c>
      <c r="D10" s="1">
        <v>66761997.38831044</v>
      </c>
      <c r="E10" s="1">
        <f t="shared" si="0"/>
        <v>132987500</v>
      </c>
      <c r="F10" s="1">
        <f t="shared" si="6"/>
        <v>4828733755.623292</v>
      </c>
      <c r="G10" s="1">
        <f t="shared" si="1"/>
        <v>59602952.350520603</v>
      </c>
      <c r="H10" s="1">
        <f t="shared" si="2"/>
        <v>66761997.38831044</v>
      </c>
      <c r="I10">
        <f t="shared" si="3"/>
        <v>6622550.2611689568</v>
      </c>
      <c r="J10" s="1">
        <f t="shared" si="4"/>
        <v>126364949.73883104</v>
      </c>
      <c r="K10" s="2">
        <f t="shared" si="5"/>
        <v>45189</v>
      </c>
      <c r="L10" t="s">
        <v>20</v>
      </c>
    </row>
    <row r="11" spans="1:12" x14ac:dyDescent="0.35">
      <c r="A11">
        <v>202310</v>
      </c>
      <c r="B11" s="2">
        <v>45219</v>
      </c>
      <c r="C11" s="1">
        <v>65368059.738762751</v>
      </c>
      <c r="D11" s="1">
        <v>67619440.261237249</v>
      </c>
      <c r="E11" s="1">
        <f t="shared" si="0"/>
        <v>132987500</v>
      </c>
      <c r="F11" s="1">
        <f t="shared" si="6"/>
        <v>4761114315.3620548</v>
      </c>
      <c r="G11" s="1">
        <f t="shared" si="1"/>
        <v>58831253.764886476</v>
      </c>
      <c r="H11" s="1">
        <f t="shared" si="2"/>
        <v>67619440.261237249</v>
      </c>
      <c r="I11">
        <f t="shared" si="3"/>
        <v>6536805.9738762751</v>
      </c>
      <c r="J11" s="1">
        <f t="shared" si="4"/>
        <v>126450694.02612373</v>
      </c>
      <c r="K11" s="2">
        <f t="shared" si="5"/>
        <v>45219</v>
      </c>
      <c r="L11" t="s">
        <v>21</v>
      </c>
    </row>
    <row r="12" spans="1:12" x14ac:dyDescent="0.35">
      <c r="A12">
        <v>202311</v>
      </c>
      <c r="B12" s="2">
        <v>45250</v>
      </c>
      <c r="C12" s="1">
        <v>64499604.488898531</v>
      </c>
      <c r="D12" s="1">
        <v>68487895.511101469</v>
      </c>
      <c r="E12" s="1">
        <f t="shared" si="0"/>
        <v>132987500</v>
      </c>
      <c r="F12" s="1">
        <f t="shared" si="6"/>
        <v>4692626419.8509531</v>
      </c>
      <c r="G12" s="1">
        <f t="shared" si="1"/>
        <v>58049644.040008679</v>
      </c>
      <c r="H12" s="1">
        <f t="shared" si="2"/>
        <v>68487895.511101469</v>
      </c>
      <c r="I12">
        <f t="shared" si="3"/>
        <v>6449960.4488898534</v>
      </c>
      <c r="J12" s="1">
        <f t="shared" si="4"/>
        <v>126537539.55111015</v>
      </c>
      <c r="K12" s="2">
        <f t="shared" si="5"/>
        <v>45250</v>
      </c>
      <c r="L12" t="s">
        <v>22</v>
      </c>
    </row>
    <row r="13" spans="1:12" x14ac:dyDescent="0.35">
      <c r="A13">
        <v>202312</v>
      </c>
      <c r="B13" s="2">
        <v>45280</v>
      </c>
      <c r="C13" s="1">
        <v>63619995.427081674</v>
      </c>
      <c r="D13" s="1">
        <v>69367504.572918326</v>
      </c>
      <c r="E13" s="1">
        <f t="shared" si="0"/>
        <v>132987500</v>
      </c>
      <c r="F13" s="1">
        <f t="shared" si="6"/>
        <v>4623258915.2780352</v>
      </c>
      <c r="G13" s="1">
        <f t="shared" si="1"/>
        <v>57257995.884373508</v>
      </c>
      <c r="H13" s="1">
        <f t="shared" si="2"/>
        <v>69367504.572918326</v>
      </c>
      <c r="I13">
        <f t="shared" si="3"/>
        <v>6361999.5427081678</v>
      </c>
      <c r="J13" s="1">
        <f t="shared" si="4"/>
        <v>126625500.45729184</v>
      </c>
      <c r="K13" s="2">
        <f t="shared" si="5"/>
        <v>45280</v>
      </c>
      <c r="L13" t="s">
        <v>23</v>
      </c>
    </row>
    <row r="14" spans="1:12" x14ac:dyDescent="0.35">
      <c r="A14">
        <v>202401</v>
      </c>
      <c r="B14" s="2">
        <v>45311</v>
      </c>
      <c r="C14" s="1">
        <v>62729089.301807746</v>
      </c>
      <c r="D14" s="1">
        <v>70258410.698192254</v>
      </c>
      <c r="E14" s="1">
        <f t="shared" si="0"/>
        <v>132987500</v>
      </c>
      <c r="F14" s="1">
        <f t="shared" si="6"/>
        <v>4553000504.5798426</v>
      </c>
      <c r="G14" s="1">
        <f t="shared" si="1"/>
        <v>56456180.371626973</v>
      </c>
      <c r="H14" s="1">
        <f t="shared" si="2"/>
        <v>70258410.698192254</v>
      </c>
      <c r="I14">
        <f t="shared" si="3"/>
        <v>6272908.930180775</v>
      </c>
      <c r="J14" s="1">
        <f t="shared" si="4"/>
        <v>126714591.06981923</v>
      </c>
      <c r="K14" s="2">
        <f t="shared" si="5"/>
        <v>45311</v>
      </c>
      <c r="L14" t="s">
        <v>24</v>
      </c>
    </row>
    <row r="15" spans="1:12" x14ac:dyDescent="0.35">
      <c r="A15">
        <v>202402</v>
      </c>
      <c r="B15" s="2">
        <v>45342</v>
      </c>
      <c r="C15" s="1">
        <v>61826741.021753475</v>
      </c>
      <c r="D15" s="1">
        <v>71160758.978246525</v>
      </c>
      <c r="E15" s="1">
        <f t="shared" si="0"/>
        <v>132987500</v>
      </c>
      <c r="F15" s="1">
        <f t="shared" si="6"/>
        <v>4481839745.6015959</v>
      </c>
      <c r="G15" s="1">
        <f t="shared" si="1"/>
        <v>55644066.919578128</v>
      </c>
      <c r="H15" s="1">
        <f t="shared" si="2"/>
        <v>71160758.978246525</v>
      </c>
      <c r="I15">
        <f t="shared" si="3"/>
        <v>6182674.1021753475</v>
      </c>
      <c r="J15" s="1">
        <f t="shared" si="4"/>
        <v>126804825.89782465</v>
      </c>
      <c r="K15" s="2">
        <f t="shared" si="5"/>
        <v>45342</v>
      </c>
      <c r="L15" t="s">
        <v>25</v>
      </c>
    </row>
    <row r="16" spans="1:12" x14ac:dyDescent="0.35">
      <c r="A16">
        <v>202403</v>
      </c>
      <c r="B16" s="2">
        <v>45371</v>
      </c>
      <c r="C16" s="1">
        <v>60912803.632147387</v>
      </c>
      <c r="D16" s="1">
        <v>72074696.367852613</v>
      </c>
      <c r="E16" s="1">
        <f t="shared" si="0"/>
        <v>132987500</v>
      </c>
      <c r="F16" s="1">
        <f t="shared" si="6"/>
        <v>4409765049.2337437</v>
      </c>
      <c r="G16" s="1">
        <f t="shared" si="1"/>
        <v>54821523.268932648</v>
      </c>
      <c r="H16" s="1">
        <f t="shared" si="2"/>
        <v>72074696.367852613</v>
      </c>
      <c r="I16">
        <f t="shared" si="3"/>
        <v>6091280.3632147387</v>
      </c>
      <c r="J16" s="1">
        <f t="shared" si="4"/>
        <v>126896219.63678527</v>
      </c>
      <c r="K16" s="2">
        <f t="shared" si="5"/>
        <v>45371</v>
      </c>
      <c r="L16" t="s">
        <v>26</v>
      </c>
    </row>
    <row r="17" spans="1:12" x14ac:dyDescent="0.35">
      <c r="A17">
        <v>202404</v>
      </c>
      <c r="B17" s="2">
        <v>45402</v>
      </c>
      <c r="C17" s="1">
        <v>59987128.290837109</v>
      </c>
      <c r="D17" s="1">
        <v>73000371.709162891</v>
      </c>
      <c r="E17" s="1">
        <f t="shared" si="0"/>
        <v>132987500</v>
      </c>
      <c r="F17" s="1">
        <f t="shared" si="6"/>
        <v>4336764677.524581</v>
      </c>
      <c r="G17" s="1">
        <f t="shared" si="1"/>
        <v>53988415.461753398</v>
      </c>
      <c r="H17" s="1">
        <f t="shared" si="2"/>
        <v>73000371.709162891</v>
      </c>
      <c r="I17">
        <f t="shared" si="3"/>
        <v>5998712.8290837109</v>
      </c>
      <c r="J17" s="1">
        <f t="shared" si="4"/>
        <v>126988787.17091629</v>
      </c>
      <c r="K17" s="2">
        <f t="shared" si="5"/>
        <v>45402</v>
      </c>
      <c r="L17" t="s">
        <v>27</v>
      </c>
    </row>
    <row r="18" spans="1:12" x14ac:dyDescent="0.35">
      <c r="A18">
        <v>202405</v>
      </c>
      <c r="B18" s="2">
        <v>45432</v>
      </c>
      <c r="C18" s="1">
        <v>59049564.244049147</v>
      </c>
      <c r="D18" s="1">
        <v>73937935.755950853</v>
      </c>
      <c r="E18" s="1">
        <f t="shared" si="0"/>
        <v>132987500</v>
      </c>
      <c r="F18" s="1">
        <f t="shared" si="6"/>
        <v>4262826741.76863</v>
      </c>
      <c r="G18" s="1">
        <f t="shared" si="1"/>
        <v>53144607.819644235</v>
      </c>
      <c r="H18" s="1">
        <f t="shared" si="2"/>
        <v>73937935.755950853</v>
      </c>
      <c r="I18">
        <f t="shared" si="3"/>
        <v>5904956.4244049154</v>
      </c>
      <c r="J18" s="1">
        <f t="shared" si="4"/>
        <v>127082543.57559508</v>
      </c>
      <c r="K18" s="2">
        <f t="shared" si="5"/>
        <v>45432</v>
      </c>
      <c r="L18" t="s">
        <v>28</v>
      </c>
    </row>
    <row r="19" spans="1:12" x14ac:dyDescent="0.35">
      <c r="A19">
        <v>202406</v>
      </c>
      <c r="B19" s="2">
        <v>45463</v>
      </c>
      <c r="C19" s="1">
        <v>58099958.801837489</v>
      </c>
      <c r="D19" s="1">
        <v>74887541.198162511</v>
      </c>
      <c r="E19" s="1">
        <f t="shared" si="0"/>
        <v>132987500</v>
      </c>
      <c r="F19" s="1">
        <f t="shared" si="6"/>
        <v>4187939200.5704675</v>
      </c>
      <c r="G19" s="1">
        <f t="shared" si="1"/>
        <v>52289962.92165374</v>
      </c>
      <c r="H19" s="1">
        <f t="shared" si="2"/>
        <v>74887541.198162511</v>
      </c>
      <c r="I19">
        <f t="shared" si="3"/>
        <v>5809995.8801837489</v>
      </c>
      <c r="J19" s="1">
        <f t="shared" si="4"/>
        <v>127177504.11981624</v>
      </c>
      <c r="K19" s="2">
        <f t="shared" si="5"/>
        <v>45463</v>
      </c>
      <c r="L19" t="s">
        <v>29</v>
      </c>
    </row>
    <row r="20" spans="1:12" x14ac:dyDescent="0.35">
      <c r="A20">
        <v>202407</v>
      </c>
      <c r="B20" s="2">
        <v>45493</v>
      </c>
      <c r="C20" s="1">
        <v>57138157.313216656</v>
      </c>
      <c r="D20" s="1">
        <v>75849342.686783344</v>
      </c>
      <c r="E20" s="1">
        <f t="shared" si="0"/>
        <v>132987500</v>
      </c>
      <c r="F20" s="1">
        <f t="shared" si="6"/>
        <v>4112089857.8836842</v>
      </c>
      <c r="G20" s="1">
        <f t="shared" si="1"/>
        <v>51424341.581894994</v>
      </c>
      <c r="H20" s="1">
        <f t="shared" si="2"/>
        <v>75849342.686783344</v>
      </c>
      <c r="I20">
        <f t="shared" si="3"/>
        <v>5713815.7313216664</v>
      </c>
      <c r="J20" s="1">
        <f t="shared" si="4"/>
        <v>127273684.26867834</v>
      </c>
      <c r="K20" s="2">
        <f t="shared" si="5"/>
        <v>45493</v>
      </c>
      <c r="L20" t="s">
        <v>30</v>
      </c>
    </row>
    <row r="21" spans="1:12" x14ac:dyDescent="0.35">
      <c r="A21">
        <v>202408</v>
      </c>
      <c r="B21" s="2">
        <v>45524</v>
      </c>
      <c r="C21" s="1">
        <v>56164003.140975609</v>
      </c>
      <c r="D21" s="1">
        <v>76823496.859024391</v>
      </c>
      <c r="E21" s="1">
        <f t="shared" si="0"/>
        <v>132987500</v>
      </c>
      <c r="F21" s="1">
        <f t="shared" si="6"/>
        <v>4035266361.0246596</v>
      </c>
      <c r="G21" s="1"/>
      <c r="H21" s="1"/>
      <c r="J21" s="1"/>
      <c r="K21" s="2"/>
    </row>
    <row r="22" spans="1:12" x14ac:dyDescent="0.35">
      <c r="A22">
        <v>202409</v>
      </c>
      <c r="B22" s="2">
        <v>45555</v>
      </c>
      <c r="C22" s="1">
        <v>55177337.636168242</v>
      </c>
      <c r="D22" s="1">
        <v>77810162.363831758</v>
      </c>
      <c r="E22" s="1">
        <f t="shared" si="0"/>
        <v>132987500</v>
      </c>
      <c r="F22" s="1">
        <f t="shared" si="6"/>
        <v>3957456198.6608276</v>
      </c>
      <c r="G22" s="1"/>
      <c r="H22" s="1"/>
      <c r="J22" s="1"/>
      <c r="K22" s="2"/>
    </row>
    <row r="23" spans="1:12" x14ac:dyDescent="0.35">
      <c r="A23">
        <v>202410</v>
      </c>
      <c r="B23" s="2">
        <v>45585</v>
      </c>
      <c r="C23" s="1">
        <v>54178000.112275839</v>
      </c>
      <c r="D23" s="1">
        <v>78809499.887724161</v>
      </c>
      <c r="E23" s="1">
        <f t="shared" si="0"/>
        <v>132987500</v>
      </c>
      <c r="F23" s="1">
        <f t="shared" si="6"/>
        <v>3878646698.7731037</v>
      </c>
      <c r="G23" s="1"/>
      <c r="H23" s="1"/>
      <c r="J23" s="1"/>
      <c r="K23" s="2"/>
    </row>
    <row r="24" spans="1:12" x14ac:dyDescent="0.35">
      <c r="A24">
        <v>202411</v>
      </c>
      <c r="B24" s="2">
        <v>45616</v>
      </c>
      <c r="C24" s="1">
        <v>53165827.819038108</v>
      </c>
      <c r="D24" s="1">
        <v>79821672.180961892</v>
      </c>
      <c r="E24" s="1">
        <f t="shared" si="0"/>
        <v>132987500</v>
      </c>
      <c r="F24" s="1">
        <f t="shared" si="6"/>
        <v>3798825026.5921416</v>
      </c>
      <c r="G24" s="1"/>
      <c r="H24" s="1"/>
      <c r="J24" s="1"/>
      <c r="K24" s="2"/>
    </row>
    <row r="25" spans="1:12" x14ac:dyDescent="0.35">
      <c r="A25">
        <v>202412</v>
      </c>
      <c r="B25" s="2">
        <v>45646</v>
      </c>
      <c r="C25" s="1">
        <v>52140655.915948063</v>
      </c>
      <c r="D25" s="1">
        <v>80846844.084051937</v>
      </c>
      <c r="E25" s="1">
        <f t="shared" si="0"/>
        <v>132987500</v>
      </c>
      <c r="F25" s="1">
        <f t="shared" si="6"/>
        <v>3717978182.5080895</v>
      </c>
      <c r="G25" s="1"/>
      <c r="H25" s="1"/>
      <c r="J25" s="1"/>
      <c r="K25" s="2"/>
    </row>
    <row r="26" spans="1:12" x14ac:dyDescent="0.35">
      <c r="A26">
        <v>202501</v>
      </c>
      <c r="B26" s="2">
        <v>45677</v>
      </c>
      <c r="C26" s="1">
        <v>51102317.445406213</v>
      </c>
      <c r="D26" s="1">
        <v>81885182.554593787</v>
      </c>
      <c r="E26" s="1">
        <f t="shared" si="0"/>
        <v>132987500</v>
      </c>
      <c r="F26" s="1">
        <f t="shared" si="6"/>
        <v>3636092999.953496</v>
      </c>
      <c r="G26" s="1"/>
      <c r="H26" s="1"/>
      <c r="J26" s="1"/>
      <c r="K26" s="2"/>
    </row>
    <row r="27" spans="1:12" x14ac:dyDescent="0.35">
      <c r="A27">
        <v>202502</v>
      </c>
      <c r="B27" s="2">
        <v>45708</v>
      </c>
      <c r="C27" s="1">
        <v>50050643.305530325</v>
      </c>
      <c r="D27" s="1">
        <v>82936856.694469675</v>
      </c>
      <c r="E27" s="1">
        <f t="shared" si="0"/>
        <v>132987500</v>
      </c>
      <c r="F27" s="1">
        <f t="shared" si="6"/>
        <v>3553156143.2590265</v>
      </c>
      <c r="G27" s="1"/>
      <c r="H27" s="1"/>
      <c r="J27" s="1"/>
      <c r="K27" s="2"/>
    </row>
    <row r="28" spans="1:12" x14ac:dyDescent="0.35">
      <c r="A28">
        <v>202503</v>
      </c>
      <c r="B28" s="2">
        <v>45736</v>
      </c>
      <c r="C28" s="1">
        <v>48985462.222615659</v>
      </c>
      <c r="D28" s="1">
        <v>84002037.777384341</v>
      </c>
      <c r="E28" s="1">
        <f t="shared" si="0"/>
        <v>132987500</v>
      </c>
      <c r="F28" s="1">
        <f t="shared" si="6"/>
        <v>3469154105.4816422</v>
      </c>
      <c r="G28" s="1"/>
      <c r="H28" s="1"/>
      <c r="J28" s="1"/>
      <c r="K28" s="2"/>
    </row>
    <row r="29" spans="1:12" x14ac:dyDescent="0.35">
      <c r="A29">
        <v>202504</v>
      </c>
      <c r="B29" s="2">
        <v>45767</v>
      </c>
      <c r="C29" s="1">
        <v>47906600.723241791</v>
      </c>
      <c r="D29" s="1">
        <v>85080899.276758209</v>
      </c>
      <c r="E29" s="1">
        <f t="shared" si="0"/>
        <v>132987500</v>
      </c>
      <c r="F29" s="1">
        <f t="shared" si="6"/>
        <v>3384073206.2048841</v>
      </c>
      <c r="G29" s="1"/>
      <c r="H29" s="1"/>
      <c r="J29" s="1"/>
      <c r="K29" s="2"/>
    </row>
    <row r="30" spans="1:12" x14ac:dyDescent="0.35">
      <c r="A30">
        <v>202505</v>
      </c>
      <c r="B30" s="2">
        <v>45797</v>
      </c>
      <c r="C30" s="1">
        <v>46813883.106020883</v>
      </c>
      <c r="D30" s="1">
        <v>86173616.893979117</v>
      </c>
      <c r="E30" s="1">
        <f t="shared" si="0"/>
        <v>132987500</v>
      </c>
      <c r="F30" s="1">
        <f t="shared" si="6"/>
        <v>3297899589.310905</v>
      </c>
      <c r="G30" s="1"/>
      <c r="H30" s="1"/>
      <c r="J30" s="1"/>
      <c r="K30" s="2"/>
    </row>
    <row r="31" spans="1:12" x14ac:dyDescent="0.35">
      <c r="A31">
        <v>202506</v>
      </c>
      <c r="B31" s="2">
        <v>45828</v>
      </c>
      <c r="C31" s="1">
        <v>45707131.412983552</v>
      </c>
      <c r="D31" s="1">
        <v>87280368.587016448</v>
      </c>
      <c r="E31" s="1">
        <f t="shared" si="0"/>
        <v>132987500</v>
      </c>
      <c r="F31" s="1">
        <f t="shared" si="6"/>
        <v>3210619220.7238884</v>
      </c>
      <c r="G31" s="1"/>
      <c r="H31" s="1"/>
      <c r="J31" s="1"/>
      <c r="K31" s="2"/>
    </row>
    <row r="32" spans="1:12" x14ac:dyDescent="0.35">
      <c r="A32">
        <v>202507</v>
      </c>
      <c r="B32" s="2">
        <v>45858</v>
      </c>
      <c r="C32" s="1">
        <v>44586165.400596574</v>
      </c>
      <c r="D32" s="1">
        <v>88401334.599403426</v>
      </c>
      <c r="E32" s="1">
        <f t="shared" si="0"/>
        <v>132987500</v>
      </c>
      <c r="F32" s="1">
        <f t="shared" si="6"/>
        <v>3122217886.124485</v>
      </c>
      <c r="G32" s="1"/>
      <c r="H32" s="1"/>
      <c r="J32" s="1"/>
      <c r="K32" s="2"/>
    </row>
    <row r="33" spans="1:11" x14ac:dyDescent="0.35">
      <c r="A33">
        <v>202508</v>
      </c>
      <c r="B33" s="2">
        <v>45889</v>
      </c>
      <c r="C33" s="1">
        <v>43450802.510409132</v>
      </c>
      <c r="D33" s="1">
        <v>89536697.489590868</v>
      </c>
      <c r="E33" s="1">
        <f t="shared" si="0"/>
        <v>132987500</v>
      </c>
      <c r="F33" s="1">
        <f t="shared" si="6"/>
        <v>3032681188.6348944</v>
      </c>
      <c r="G33" s="1"/>
      <c r="H33" s="1"/>
      <c r="J33" s="1"/>
      <c r="K33" s="2"/>
    </row>
    <row r="34" spans="1:11" x14ac:dyDescent="0.35">
      <c r="A34">
        <v>202509</v>
      </c>
      <c r="B34" s="2">
        <v>45920</v>
      </c>
      <c r="C34" s="1">
        <v>42300857.839321479</v>
      </c>
      <c r="D34" s="1">
        <v>90686642.160678521</v>
      </c>
      <c r="E34" s="1">
        <f t="shared" si="0"/>
        <v>132987500</v>
      </c>
      <c r="F34" s="1">
        <f t="shared" si="6"/>
        <v>2941994546.474216</v>
      </c>
      <c r="G34" s="1"/>
      <c r="H34" s="1"/>
      <c r="J34" s="1"/>
      <c r="K34" s="2"/>
    </row>
    <row r="35" spans="1:11" x14ac:dyDescent="0.35">
      <c r="A35">
        <v>202510</v>
      </c>
      <c r="B35" s="2">
        <v>45950</v>
      </c>
      <c r="C35" s="1">
        <v>41136144.109472051</v>
      </c>
      <c r="D35" s="1">
        <v>91851355.890527949</v>
      </c>
      <c r="E35" s="1">
        <f t="shared" si="0"/>
        <v>132987500</v>
      </c>
      <c r="F35" s="1">
        <f t="shared" si="6"/>
        <v>2850143190.5836883</v>
      </c>
      <c r="G35" s="1"/>
      <c r="H35" s="1"/>
      <c r="J35" s="1"/>
      <c r="K35" s="2"/>
    </row>
    <row r="36" spans="1:11" x14ac:dyDescent="0.35">
      <c r="A36">
        <v>202511</v>
      </c>
      <c r="B36" s="2">
        <v>45981</v>
      </c>
      <c r="C36" s="1">
        <v>39956471.637737572</v>
      </c>
      <c r="D36" s="1">
        <v>93031028.362262428</v>
      </c>
      <c r="E36" s="1">
        <f t="shared" si="0"/>
        <v>132987500</v>
      </c>
      <c r="F36" s="1">
        <f t="shared" si="6"/>
        <v>2757112162.221426</v>
      </c>
      <c r="G36" s="1"/>
      <c r="H36" s="1"/>
      <c r="J36" s="1"/>
      <c r="K36" s="2"/>
    </row>
    <row r="37" spans="1:11" x14ac:dyDescent="0.35">
      <c r="A37">
        <v>202512</v>
      </c>
      <c r="B37" s="2">
        <v>46011</v>
      </c>
      <c r="C37" s="1">
        <v>38761648.304841861</v>
      </c>
      <c r="D37" s="1">
        <v>94225851.695158139</v>
      </c>
      <c r="E37" s="1">
        <f t="shared" si="0"/>
        <v>132987500</v>
      </c>
      <c r="F37" s="1">
        <f t="shared" si="6"/>
        <v>2662886310.526268</v>
      </c>
      <c r="G37" s="1"/>
      <c r="H37" s="1"/>
      <c r="J37" s="1"/>
      <c r="K37" s="2"/>
    </row>
    <row r="38" spans="1:11" x14ac:dyDescent="0.35">
      <c r="A38">
        <v>202601</v>
      </c>
      <c r="B38" s="2">
        <v>46042</v>
      </c>
      <c r="C38" s="1">
        <v>37551479.524067521</v>
      </c>
      <c r="D38" s="1">
        <v>95436020.475932479</v>
      </c>
      <c r="E38" s="1">
        <f t="shared" si="0"/>
        <v>132987500</v>
      </c>
      <c r="F38" s="1">
        <f t="shared" si="6"/>
        <v>2567450290.0503354</v>
      </c>
      <c r="G38" s="1"/>
      <c r="H38" s="1"/>
      <c r="J38" s="1"/>
      <c r="K38" s="2"/>
    </row>
    <row r="39" spans="1:11" x14ac:dyDescent="0.35">
      <c r="A39">
        <v>202602</v>
      </c>
      <c r="B39" s="2">
        <v>46073</v>
      </c>
      <c r="C39" s="1">
        <v>36325768.209565789</v>
      </c>
      <c r="D39" s="1">
        <v>96661731.790434211</v>
      </c>
      <c r="E39" s="1">
        <f t="shared" si="0"/>
        <v>132987500</v>
      </c>
      <c r="F39" s="1">
        <f t="shared" si="6"/>
        <v>2470788558.259901</v>
      </c>
      <c r="G39" s="1"/>
      <c r="H39" s="1"/>
      <c r="J39" s="1"/>
      <c r="K39" s="2"/>
    </row>
    <row r="40" spans="1:11" x14ac:dyDescent="0.35">
      <c r="A40">
        <v>202603</v>
      </c>
      <c r="B40" s="2">
        <v>46101</v>
      </c>
      <c r="C40" s="1">
        <v>35084314.74425973</v>
      </c>
      <c r="D40" s="1">
        <v>97903185.25574027</v>
      </c>
      <c r="E40" s="1">
        <f t="shared" si="0"/>
        <v>132987500</v>
      </c>
      <c r="F40" s="1">
        <f t="shared" si="6"/>
        <v>2372885373.0041609</v>
      </c>
      <c r="G40" s="1"/>
      <c r="H40" s="1"/>
      <c r="J40" s="1"/>
      <c r="K40" s="2"/>
    </row>
    <row r="41" spans="1:11" x14ac:dyDescent="0.35">
      <c r="A41">
        <v>202604</v>
      </c>
      <c r="B41" s="2">
        <v>46132</v>
      </c>
      <c r="C41" s="1">
        <v>33826916.947334811</v>
      </c>
      <c r="D41" s="1">
        <v>99160583.052665189</v>
      </c>
      <c r="E41" s="1">
        <f t="shared" si="0"/>
        <v>132987500</v>
      </c>
      <c r="F41" s="1">
        <f t="shared" si="6"/>
        <v>2273724789.9514956</v>
      </c>
      <c r="G41" s="1"/>
      <c r="H41" s="1"/>
      <c r="J41" s="1"/>
      <c r="K41" s="2"/>
    </row>
    <row r="42" spans="1:11" x14ac:dyDescent="0.35">
      <c r="A42">
        <v>202605</v>
      </c>
      <c r="B42" s="2">
        <v>46162</v>
      </c>
      <c r="C42" s="1">
        <v>32553370.041312128</v>
      </c>
      <c r="D42" s="1">
        <v>100434129.95868787</v>
      </c>
      <c r="E42" s="1">
        <f t="shared" si="0"/>
        <v>132987500</v>
      </c>
      <c r="F42" s="1">
        <f t="shared" si="6"/>
        <v>2173290659.9928079</v>
      </c>
      <c r="G42" s="1"/>
      <c r="H42" s="1"/>
      <c r="J42" s="1"/>
      <c r="K42" s="2"/>
    </row>
    <row r="43" spans="1:11" x14ac:dyDescent="0.35">
      <c r="A43">
        <v>202606</v>
      </c>
      <c r="B43" s="2">
        <v>46193</v>
      </c>
      <c r="C43" s="1">
        <v>31263466.618698835</v>
      </c>
      <c r="D43" s="1">
        <v>101724033.38130116</v>
      </c>
      <c r="E43" s="1">
        <f t="shared" si="0"/>
        <v>132987500</v>
      </c>
      <c r="F43" s="1">
        <f t="shared" si="6"/>
        <v>2071566626.6115067</v>
      </c>
      <c r="G43" s="1"/>
      <c r="H43" s="1"/>
      <c r="J43" s="1"/>
      <c r="K43" s="2"/>
    </row>
    <row r="44" spans="1:11" x14ac:dyDescent="0.35">
      <c r="A44">
        <v>202607</v>
      </c>
      <c r="B44" s="2">
        <v>46223</v>
      </c>
      <c r="C44" s="1">
        <v>29956996.608209908</v>
      </c>
      <c r="D44" s="1">
        <v>103030503.39179009</v>
      </c>
      <c r="E44" s="1">
        <f t="shared" si="0"/>
        <v>132987500</v>
      </c>
      <c r="F44" s="1">
        <f t="shared" si="6"/>
        <v>1968536123.2197165</v>
      </c>
      <c r="G44" s="1"/>
      <c r="H44" s="1"/>
      <c r="J44" s="1"/>
      <c r="K44" s="2"/>
    </row>
    <row r="45" spans="1:11" x14ac:dyDescent="0.35">
      <c r="A45">
        <v>202608</v>
      </c>
      <c r="B45" s="2">
        <v>46254</v>
      </c>
      <c r="C45" s="1">
        <v>28633747.240556598</v>
      </c>
      <c r="D45" s="1">
        <v>104353752.7594434</v>
      </c>
      <c r="E45" s="1">
        <f t="shared" si="0"/>
        <v>132987500</v>
      </c>
      <c r="F45" s="1">
        <f t="shared" si="6"/>
        <v>1864182370.4602733</v>
      </c>
      <c r="G45" s="1"/>
      <c r="H45" s="1"/>
      <c r="J45" s="1"/>
      <c r="K45" s="2"/>
    </row>
    <row r="46" spans="1:11" x14ac:dyDescent="0.35">
      <c r="A46">
        <v>202609</v>
      </c>
      <c r="B46" s="2">
        <v>46285</v>
      </c>
      <c r="C46" s="1">
        <v>27293503.013795048</v>
      </c>
      <c r="D46" s="1">
        <v>105693996.98620495</v>
      </c>
      <c r="E46" s="1">
        <f t="shared" si="0"/>
        <v>132987500</v>
      </c>
      <c r="F46" s="1">
        <f t="shared" si="6"/>
        <v>1758488373.4740684</v>
      </c>
      <c r="G46" s="1"/>
      <c r="H46" s="1"/>
      <c r="J46" s="1"/>
      <c r="K46" s="2"/>
    </row>
    <row r="47" spans="1:11" x14ac:dyDescent="0.35">
      <c r="A47">
        <v>202610</v>
      </c>
      <c r="B47" s="2">
        <v>46315</v>
      </c>
      <c r="C47" s="1">
        <v>25936045.658230111</v>
      </c>
      <c r="D47" s="1">
        <v>107051454.34176989</v>
      </c>
      <c r="E47" s="1">
        <f t="shared" si="0"/>
        <v>132987500</v>
      </c>
      <c r="F47" s="1">
        <f t="shared" si="6"/>
        <v>1651436919.1322985</v>
      </c>
      <c r="G47" s="1"/>
      <c r="H47" s="1"/>
      <c r="J47" s="1"/>
      <c r="K47" s="2"/>
    </row>
    <row r="48" spans="1:11" x14ac:dyDescent="0.35">
      <c r="A48">
        <v>202611</v>
      </c>
      <c r="B48" s="2">
        <v>46346</v>
      </c>
      <c r="C48" s="1">
        <v>24561154.100868255</v>
      </c>
      <c r="D48" s="1">
        <v>108426345.89913175</v>
      </c>
      <c r="E48" s="1">
        <f t="shared" si="0"/>
        <v>132987500</v>
      </c>
      <c r="F48" s="1">
        <f t="shared" si="6"/>
        <v>1543010573.2331667</v>
      </c>
      <c r="G48" s="1"/>
      <c r="H48" s="1"/>
      <c r="J48" s="1"/>
      <c r="K48" s="2"/>
    </row>
    <row r="49" spans="1:11" x14ac:dyDescent="0.35">
      <c r="A49">
        <v>202612</v>
      </c>
      <c r="B49" s="2">
        <v>46376</v>
      </c>
      <c r="C49" s="1">
        <v>23168604.429414183</v>
      </c>
      <c r="D49" s="1">
        <v>109818895.57058582</v>
      </c>
      <c r="E49" s="1">
        <f t="shared" si="0"/>
        <v>132987500</v>
      </c>
      <c r="F49" s="1">
        <f t="shared" si="6"/>
        <v>1433191677.662581</v>
      </c>
      <c r="G49" s="1"/>
      <c r="H49" s="1"/>
      <c r="J49" s="1"/>
      <c r="K49" s="2"/>
    </row>
    <row r="50" spans="1:11" x14ac:dyDescent="0.35">
      <c r="A50">
        <v>202701</v>
      </c>
      <c r="B50" s="2">
        <v>46407</v>
      </c>
      <c r="C50" s="1">
        <v>21758169.855804771</v>
      </c>
      <c r="D50" s="1">
        <v>111229330.14419523</v>
      </c>
      <c r="E50" s="1">
        <f t="shared" si="0"/>
        <v>132987500</v>
      </c>
      <c r="F50" s="1">
        <f t="shared" si="6"/>
        <v>1321962347.5183856</v>
      </c>
      <c r="G50" s="1"/>
      <c r="H50" s="1"/>
      <c r="J50" s="1"/>
      <c r="K50" s="2"/>
    </row>
    <row r="51" spans="1:11" x14ac:dyDescent="0.35">
      <c r="A51">
        <v>202702</v>
      </c>
      <c r="B51" s="2">
        <v>46438</v>
      </c>
      <c r="C51" s="1">
        <v>20329620.679274857</v>
      </c>
      <c r="D51" s="1">
        <v>112657879.32072514</v>
      </c>
      <c r="E51" s="1">
        <f t="shared" si="0"/>
        <v>132987500</v>
      </c>
      <c r="F51" s="1">
        <f t="shared" si="6"/>
        <v>1209304468.1976604</v>
      </c>
      <c r="G51" s="1"/>
      <c r="H51" s="1"/>
      <c r="J51" s="1"/>
      <c r="K51" s="2"/>
    </row>
    <row r="52" spans="1:11" x14ac:dyDescent="0.35">
      <c r="A52">
        <v>202703</v>
      </c>
      <c r="B52" s="2">
        <v>46466</v>
      </c>
      <c r="C52" s="1">
        <v>18882724.24894847</v>
      </c>
      <c r="D52" s="1">
        <v>114104775.75105153</v>
      </c>
      <c r="E52" s="1">
        <f t="shared" si="0"/>
        <v>132987500</v>
      </c>
      <c r="F52" s="1">
        <f t="shared" si="6"/>
        <v>1095199692.446609</v>
      </c>
      <c r="G52" s="1"/>
      <c r="H52" s="1"/>
      <c r="J52" s="1"/>
      <c r="K52" s="2"/>
    </row>
    <row r="53" spans="1:11" x14ac:dyDescent="0.35">
      <c r="A53">
        <v>202704</v>
      </c>
      <c r="B53" s="2">
        <v>46497</v>
      </c>
      <c r="C53" s="1">
        <v>17417244.925949901</v>
      </c>
      <c r="D53" s="1">
        <v>115570255.0740501</v>
      </c>
      <c r="E53" s="1">
        <f t="shared" si="0"/>
        <v>132987500</v>
      </c>
      <c r="F53" s="1">
        <f t="shared" si="6"/>
        <v>979629437.37255895</v>
      </c>
      <c r="G53" s="1"/>
      <c r="H53" s="1"/>
      <c r="J53" s="1"/>
      <c r="K53" s="2"/>
    </row>
    <row r="54" spans="1:11" x14ac:dyDescent="0.35">
      <c r="A54">
        <v>202705</v>
      </c>
      <c r="B54" s="2">
        <v>46527</v>
      </c>
      <c r="C54" s="1">
        <v>15932944.045027941</v>
      </c>
      <c r="D54" s="1">
        <v>117054555.95497206</v>
      </c>
      <c r="E54" s="1">
        <f t="shared" si="0"/>
        <v>132987500</v>
      </c>
      <c r="F54" s="1">
        <f t="shared" si="6"/>
        <v>862574881.41758692</v>
      </c>
      <c r="G54" s="1"/>
      <c r="H54" s="1"/>
      <c r="J54" s="1"/>
      <c r="K54" s="2"/>
    </row>
    <row r="55" spans="1:11" x14ac:dyDescent="0.35">
      <c r="A55">
        <v>202706</v>
      </c>
      <c r="B55" s="2">
        <v>46558</v>
      </c>
      <c r="C55" s="1">
        <v>14429579.875687242</v>
      </c>
      <c r="D55" s="1">
        <v>118557920.12431276</v>
      </c>
      <c r="E55" s="1">
        <f t="shared" si="0"/>
        <v>132987500</v>
      </c>
      <c r="F55" s="1">
        <f t="shared" si="6"/>
        <v>744016961.29327416</v>
      </c>
      <c r="G55" s="1"/>
      <c r="H55" s="1"/>
      <c r="J55" s="1"/>
      <c r="K55" s="2"/>
    </row>
    <row r="56" spans="1:11" x14ac:dyDescent="0.35">
      <c r="A56">
        <v>202707</v>
      </c>
      <c r="B56" s="2">
        <v>46588</v>
      </c>
      <c r="C56" s="1">
        <v>12906907.58282052</v>
      </c>
      <c r="D56" s="1">
        <v>120080592.41717948</v>
      </c>
      <c r="E56" s="1">
        <f t="shared" si="0"/>
        <v>132987500</v>
      </c>
      <c r="F56" s="1">
        <f t="shared" si="6"/>
        <v>623936368.8760947</v>
      </c>
      <c r="G56" s="1"/>
      <c r="H56" s="1"/>
      <c r="J56" s="1"/>
      <c r="K56" s="2"/>
    </row>
    <row r="57" spans="1:11" x14ac:dyDescent="0.35">
      <c r="A57">
        <v>202708</v>
      </c>
      <c r="B57" s="2">
        <v>46619</v>
      </c>
      <c r="C57" s="1">
        <v>11364679.186835319</v>
      </c>
      <c r="D57" s="1">
        <v>121622820.81316468</v>
      </c>
      <c r="E57" s="1">
        <f t="shared" si="0"/>
        <v>132987500</v>
      </c>
      <c r="F57" s="1">
        <f t="shared" si="6"/>
        <v>502313548.06292999</v>
      </c>
      <c r="G57" s="1"/>
      <c r="H57" s="1"/>
      <c r="J57" s="1"/>
      <c r="K57" s="2"/>
    </row>
    <row r="58" spans="1:11" x14ac:dyDescent="0.35">
      <c r="A58">
        <v>202709</v>
      </c>
      <c r="B58" s="2">
        <v>46650</v>
      </c>
      <c r="C58" s="1">
        <v>9802643.5232683718</v>
      </c>
      <c r="D58" s="1">
        <v>123184856.47673163</v>
      </c>
      <c r="E58" s="1">
        <f t="shared" si="0"/>
        <v>132987500</v>
      </c>
      <c r="F58" s="1">
        <f t="shared" si="6"/>
        <v>379128691.58619833</v>
      </c>
      <c r="G58" s="1"/>
      <c r="H58" s="1"/>
      <c r="J58" s="1"/>
      <c r="K58" s="2"/>
    </row>
    <row r="59" spans="1:11" x14ac:dyDescent="0.35">
      <c r="A59">
        <v>202710</v>
      </c>
      <c r="B59" s="2">
        <v>46680</v>
      </c>
      <c r="C59" s="1">
        <v>8220546.2018814683</v>
      </c>
      <c r="D59" s="1">
        <v>124766953.79811853</v>
      </c>
      <c r="E59" s="1">
        <f t="shared" si="0"/>
        <v>132987500</v>
      </c>
      <c r="F59" s="1">
        <f t="shared" si="6"/>
        <v>254361737.7880798</v>
      </c>
      <c r="G59" s="1"/>
      <c r="H59" s="1"/>
      <c r="J59" s="1"/>
      <c r="K59" s="2"/>
    </row>
    <row r="60" spans="1:11" x14ac:dyDescent="0.35">
      <c r="A60">
        <v>202711</v>
      </c>
      <c r="B60" s="2">
        <v>46711</v>
      </c>
      <c r="C60" s="1">
        <v>6618129.5652318448</v>
      </c>
      <c r="D60" s="1">
        <v>126369370.43476816</v>
      </c>
      <c r="E60" s="1">
        <f t="shared" si="0"/>
        <v>132987500</v>
      </c>
      <c r="F60" s="1">
        <f t="shared" si="6"/>
        <v>127992367.35331164</v>
      </c>
      <c r="G60" s="1"/>
      <c r="H60" s="1"/>
      <c r="J60" s="1"/>
      <c r="K60" s="2"/>
    </row>
    <row r="61" spans="1:11" x14ac:dyDescent="0.35">
      <c r="A61">
        <v>202712</v>
      </c>
      <c r="B61" s="2">
        <v>46741</v>
      </c>
      <c r="C61" s="1">
        <v>4995132.6467107534</v>
      </c>
      <c r="D61" s="1">
        <v>127992367.35328925</v>
      </c>
      <c r="E61" s="1">
        <f t="shared" si="0"/>
        <v>132987500</v>
      </c>
      <c r="F61" s="1">
        <f t="shared" si="6"/>
        <v>2.2396445274353027E-5</v>
      </c>
      <c r="G61" s="1"/>
      <c r="H61" s="1"/>
      <c r="J61" s="1"/>
      <c r="K61" s="2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sai dev9</cp:lastModifiedBy>
  <dcterms:created xsi:type="dcterms:W3CDTF">2024-09-06T00:42:14Z</dcterms:created>
  <dcterms:modified xsi:type="dcterms:W3CDTF">2024-09-06T01:15:35Z</dcterms:modified>
  <cp:category/>
</cp:coreProperties>
</file>